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1\MAP 2021\MAP 2021\MAPs - SCO\"/>
    </mc:Choice>
  </mc:AlternateContent>
  <bookViews>
    <workbookView xWindow="-120" yWindow="-120" windowWidth="29040" windowHeight="15840"/>
  </bookViews>
  <sheets>
    <sheet name="Gestor" sheetId="5" r:id="rId1"/>
  </sheets>
  <definedNames>
    <definedName name="_xlnm.Print_Area" localSheetId="0">Gestor!$A$1:$Z$13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5" l="1"/>
  <c r="F13" i="5"/>
  <c r="F10" i="5" l="1"/>
  <c r="F9" i="5" l="1"/>
  <c r="F8" i="5"/>
</calcChain>
</file>

<file path=xl/sharedStrings.xml><?xml version="1.0" encoding="utf-8"?>
<sst xmlns="http://schemas.openxmlformats.org/spreadsheetml/2006/main" count="217" uniqueCount="75">
  <si>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</si>
  <si>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</si>
  <si>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</si>
  <si>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</si>
  <si>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</si>
  <si>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</si>
  <si>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</si>
  <si>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Gestão da Informação e do Conhecimento</t>
  </si>
  <si>
    <t>Gestão de Resultados</t>
  </si>
  <si>
    <t>Gestão de Riscos</t>
  </si>
  <si>
    <t xml:space="preserve">UNIDADE: </t>
  </si>
  <si>
    <t>COMPETÊNCIAS COMPORTAMENTAIS</t>
  </si>
  <si>
    <t>Gerenciais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</si>
  <si>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</si>
  <si>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</si>
  <si>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</si>
  <si>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</si>
  <si>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</si>
  <si>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</si>
  <si>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</si>
  <si>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</si>
  <si>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</si>
  <si>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</si>
  <si>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 xml:space="preserve">Gerenciais </t>
  </si>
  <si>
    <t>Gestão de Pessoas</t>
  </si>
  <si>
    <t>Gestão de Conflitos</t>
  </si>
  <si>
    <t>Gestão da Mudança</t>
  </si>
  <si>
    <t>Administração de Recursos</t>
  </si>
  <si>
    <t>Gestão de Processos</t>
  </si>
  <si>
    <t>Metodologias ou conceitos</t>
  </si>
  <si>
    <t>Visão Sistêmica</t>
  </si>
  <si>
    <t>Orientação para Resultados</t>
  </si>
  <si>
    <t>Negociação</t>
  </si>
  <si>
    <t>Prioridade</t>
  </si>
  <si>
    <t>Garantir o correto acompanhamento da entrega,  análise e liberação da garantias contratuais, em conformidade com as normas contratuais e a legislação pertinente</t>
  </si>
  <si>
    <t>Alto</t>
  </si>
  <si>
    <t>Médio</t>
  </si>
  <si>
    <t>EXCEL</t>
  </si>
  <si>
    <t>WORD</t>
  </si>
  <si>
    <t>SEI</t>
  </si>
  <si>
    <t>ADMINISTRA</t>
  </si>
  <si>
    <t>LEGISLAÇÃO TRABALHISTA</t>
  </si>
  <si>
    <t>LEGISLAÇÃO PREVIDENCIÁRIA</t>
  </si>
  <si>
    <t>PLANILHAS DE CUSTOS E FORMAÇÃO DE PREÇOS</t>
  </si>
  <si>
    <t>DECRETO Nº 7.892/2013</t>
  </si>
  <si>
    <t>Garantir a correta instrução do procedimento sancionatório, observando prazos e a legislação em vigor</t>
  </si>
  <si>
    <t>Garantir o correto procedimento sobre a abertura da conta e liberacão dos recursos da conta vinculada</t>
  </si>
  <si>
    <t>REDAÇÃO OFICIAL</t>
  </si>
  <si>
    <t>LEI Nº 8.666/1993 - LICITAÇÕES E CONTRATOS</t>
  </si>
  <si>
    <t>LEI Nº 10.520/2002 - PREGÃO</t>
  </si>
  <si>
    <t>LEI Nº 9.784/1999 -PROCESSO ADMINISTRATIVO</t>
  </si>
  <si>
    <t>RESOLUÇÕES SUSEP n. 477/2013</t>
  </si>
  <si>
    <t>INSTRUÇÃO NORMATIVA N. 05 DE 2017DO MPOG</t>
  </si>
  <si>
    <t>Gestão da Unidade</t>
  </si>
  <si>
    <t>Gestão Administrativa</t>
  </si>
  <si>
    <t>Zelar pelo patrimônio colocado à disposição da unidade.</t>
  </si>
  <si>
    <t>ACÓRDÃOS DO TCU SOBRE SANÇÕES CONTRATUAIS E CONTA VINCULADA</t>
  </si>
  <si>
    <t>RESOLUÇÕES CNJ SOBRE SANÇÕES CONTRATUAIS E CONTA VINCULADA</t>
  </si>
  <si>
    <t>Supervisionar folha de frequência e férias dos servidores lotados na unidade para a garantir a excelência execução das tarefas.</t>
  </si>
  <si>
    <t>Liderança</t>
  </si>
  <si>
    <t>Instrumentais</t>
  </si>
  <si>
    <t>Sistemas Comerciais</t>
  </si>
  <si>
    <t>Sistemas Internos</t>
  </si>
  <si>
    <t>Técnicas Complementares</t>
  </si>
  <si>
    <t>Seção de Análise de Garantia, Conta Vinculada e Sanções Contratuais</t>
  </si>
  <si>
    <t>Normativos Internos</t>
  </si>
  <si>
    <t>Normativos Externos</t>
  </si>
  <si>
    <t>LEI nº 14.133/2021, de 01 de abril de 2021.</t>
  </si>
  <si>
    <t>INSTRUÇÃO NORMATIVA STJ/GDG Nº 05, de 25 de janeiro de 2019.</t>
  </si>
  <si>
    <t>INSTRUÇÃO NORMATIVA STJ/GDG Nº 14, de 12 de novembro de 2020.</t>
  </si>
  <si>
    <t>RESOLUÇÕES SUSEP n. 577/2018</t>
  </si>
  <si>
    <t>Propor treinamento e capacitação à equipe, conforme levantamento de necessidades identificadas.</t>
  </si>
  <si>
    <t>Baixo</t>
  </si>
  <si>
    <t>Avaliar imparcialmente o desempenho dos servidores mediante acordos pré-estabelecidos.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</si>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</sst>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DAE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45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Protection="1"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textRotation="90" wrapText="1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6" fillId="5" borderId="1" xfId="0" applyFont="1" applyFill="1" applyBorder="1" applyAlignment="1" applyProtection="1">
      <alignment horizontal="center" vertical="center" textRotation="90" wrapText="1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center" vertical="center" textRotation="90" wrapText="1"/>
    </xf>
    <xf numFmtId="2" fontId="5" fillId="6" borderId="1" xfId="0" applyNumberFormat="1" applyFont="1" applyFill="1" applyBorder="1" applyAlignment="1" applyProtection="1">
      <alignment horizontal="center" vertical="center" textRotation="90" wrapText="1"/>
    </xf>
    <xf numFmtId="2" fontId="11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9" fillId="0" borderId="0" xfId="0" applyFont="1" applyFill="1" applyAlignment="1" applyProtection="1">
      <protection locked="0"/>
    </xf>
    <xf numFmtId="2" fontId="6" fillId="6" borderId="1" xfId="0" applyNumberFormat="1" applyFont="1" applyFill="1" applyBorder="1" applyAlignment="1" applyProtection="1">
      <alignment horizontal="center" vertical="center" textRotation="90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7" fillId="8" borderId="0" xfId="0" applyFont="1" applyFill="1" applyAlignment="1" applyProtection="1">
      <alignment vertical="center" wrapText="1"/>
    </xf>
    <xf numFmtId="0" fontId="7" fillId="8" borderId="0" xfId="0" applyFont="1" applyFill="1" applyAlignment="1" applyProtection="1">
      <alignment horizontal="left" vertical="center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textRotation="90" wrapText="1"/>
      <protection locked="0"/>
    </xf>
    <xf numFmtId="0" fontId="7" fillId="0" borderId="3" xfId="0" applyFont="1" applyFill="1" applyBorder="1" applyAlignment="1" applyProtection="1">
      <alignment horizontal="center" vertical="center" textRotation="90" wrapText="1"/>
      <protection locked="0"/>
    </xf>
    <xf numFmtId="0" fontId="7" fillId="0" borderId="4" xfId="0" applyFont="1" applyFill="1" applyBorder="1" applyAlignment="1" applyProtection="1">
      <alignment horizontal="center" vertical="center" textRotation="90" wrapText="1"/>
      <protection locked="0"/>
    </xf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6" fillId="6" borderId="5" xfId="0" applyFont="1" applyFill="1" applyBorder="1" applyAlignment="1" applyProtection="1">
      <alignment horizontal="center" vertical="center" wrapText="1"/>
      <protection locked="0"/>
    </xf>
    <xf numFmtId="0" fontId="6" fillId="6" borderId="6" xfId="0" applyFont="1" applyFill="1" applyBorder="1" applyAlignment="1" applyProtection="1">
      <alignment horizontal="center" vertical="center" wrapText="1"/>
      <protection locked="0"/>
    </xf>
    <xf numFmtId="0" fontId="6" fillId="6" borderId="7" xfId="0" applyFont="1" applyFill="1" applyBorder="1" applyAlignment="1" applyProtection="1">
      <alignment horizontal="center" vertical="center" wrapText="1"/>
      <protection locked="0"/>
    </xf>
    <xf numFmtId="0" fontId="6" fillId="6" borderId="8" xfId="0" applyFont="1" applyFill="1" applyBorder="1" applyAlignment="1" applyProtection="1">
      <alignment horizontal="center" vertical="center" wrapText="1"/>
      <protection locked="0"/>
    </xf>
    <xf numFmtId="2" fontId="6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4" fillId="9" borderId="1" xfId="0" applyFont="1" applyFill="1" applyBorder="1" applyAlignment="1" applyProtection="1">
      <alignment horizontal="center" vertical="center" wrapText="1"/>
      <protection locked="0"/>
    </xf>
    <xf numFmtId="0" fontId="4" fillId="7" borderId="1" xfId="0" applyFont="1" applyFill="1" applyBorder="1" applyAlignment="1" applyProtection="1">
      <alignment horizontal="center" vertical="center" textRotation="255" wrapText="1"/>
    </xf>
    <xf numFmtId="0" fontId="9" fillId="3" borderId="1" xfId="0" applyFont="1" applyFill="1" applyBorder="1" applyAlignment="1" applyProtection="1">
      <alignment horizontal="center" vertical="center" wrapText="1"/>
    </xf>
  </cellXfs>
  <cellStyles count="2">
    <cellStyle name="DF" xfId="1"/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E2DAE0"/>
      <color rgb="FFAFC5A6"/>
      <color rgb="FFDDD3DA"/>
      <color rgb="FFD2CAE0"/>
      <color rgb="FFDED8E8"/>
      <color rgb="FF40C080"/>
      <color rgb="FFC2D597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4"/>
  <sheetViews>
    <sheetView tabSelected="1" zoomScale="50" zoomScaleNormal="50" workbookViewId="0">
      <selection activeCell="B7" sqref="B7"/>
    </sheetView>
  </sheetViews>
  <sheetFormatPr defaultRowHeight="21" x14ac:dyDescent="0.35"/>
  <cols>
    <col min="1" max="1" width="14.42578125" style="6" customWidth="1"/>
    <col min="2" max="2" width="96.85546875" style="7" customWidth="1"/>
    <col min="3" max="3" width="9.85546875" style="1" customWidth="1"/>
    <col min="4" max="4" width="10.42578125" style="1" customWidth="1"/>
    <col min="5" max="5" width="10.85546875" style="2" customWidth="1"/>
    <col min="6" max="6" width="10.42578125" style="16" customWidth="1"/>
    <col min="7" max="10" width="6.7109375" style="2" customWidth="1"/>
    <col min="11" max="16" width="6.7109375" style="13" customWidth="1"/>
    <col min="17" max="23" width="6.7109375" style="3" customWidth="1"/>
    <col min="24" max="25" width="6.7109375" style="13" customWidth="1"/>
    <col min="26" max="26" width="6.7109375" style="3" customWidth="1"/>
    <col min="27" max="27" width="6.7109375" style="4" customWidth="1"/>
    <col min="28" max="36" width="6.7109375" style="3" customWidth="1"/>
    <col min="37" max="47" width="6.7109375" style="4" customWidth="1"/>
    <col min="48" max="16384" width="9.140625" style="4"/>
  </cols>
  <sheetData>
    <row r="1" spans="1:47" ht="29.25" customHeight="1" x14ac:dyDescent="0.3">
      <c r="A1" s="27" t="s">
        <v>10</v>
      </c>
      <c r="B1" s="28" t="s">
        <v>64</v>
      </c>
      <c r="K1" s="3"/>
      <c r="L1" s="3"/>
      <c r="M1" s="3"/>
      <c r="N1" s="3"/>
      <c r="O1" s="3"/>
      <c r="P1" s="3"/>
      <c r="X1" s="3"/>
      <c r="Y1" s="3"/>
    </row>
    <row r="2" spans="1:47" ht="29.25" customHeight="1" x14ac:dyDescent="0.35">
      <c r="A2" s="5"/>
      <c r="B2" s="24"/>
      <c r="K2" s="3"/>
      <c r="L2" s="3"/>
      <c r="M2" s="3"/>
      <c r="N2" s="3"/>
      <c r="O2" s="3"/>
      <c r="P2" s="3"/>
      <c r="X2" s="3"/>
      <c r="Y2" s="3"/>
    </row>
    <row r="3" spans="1:47" ht="79.5" customHeight="1" x14ac:dyDescent="0.35">
      <c r="A3" s="14"/>
      <c r="B3" s="15"/>
      <c r="C3" s="16"/>
      <c r="D3" s="34" t="s">
        <v>4</v>
      </c>
      <c r="E3" s="34"/>
      <c r="F3" s="34"/>
      <c r="G3" s="36" t="s">
        <v>11</v>
      </c>
      <c r="H3" s="36"/>
      <c r="I3" s="36"/>
      <c r="J3" s="36"/>
      <c r="K3" s="33" t="s">
        <v>6</v>
      </c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</row>
    <row r="4" spans="1:47" ht="38.25" customHeight="1" x14ac:dyDescent="0.35">
      <c r="A4" s="14"/>
      <c r="B4" s="15"/>
      <c r="C4" s="16"/>
      <c r="D4" s="34"/>
      <c r="E4" s="34"/>
      <c r="F4" s="34"/>
      <c r="G4" s="36" t="s">
        <v>12</v>
      </c>
      <c r="H4" s="36"/>
      <c r="I4" s="36"/>
      <c r="J4" s="36"/>
      <c r="K4" s="35" t="s">
        <v>13</v>
      </c>
      <c r="L4" s="35"/>
      <c r="M4" s="35"/>
      <c r="N4" s="35"/>
      <c r="O4" s="35"/>
      <c r="P4" s="35"/>
      <c r="Q4" s="35"/>
      <c r="R4" s="35"/>
      <c r="S4" s="35"/>
      <c r="T4" s="35" t="s">
        <v>23</v>
      </c>
      <c r="U4" s="35"/>
      <c r="V4" s="35"/>
      <c r="W4" s="35"/>
      <c r="X4" s="35"/>
      <c r="Y4" s="35"/>
      <c r="Z4" s="35"/>
      <c r="AA4" s="35"/>
      <c r="AB4" s="33" t="s">
        <v>60</v>
      </c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</row>
    <row r="5" spans="1:47" ht="33.75" customHeight="1" x14ac:dyDescent="0.35">
      <c r="A5" s="14"/>
      <c r="B5" s="15"/>
      <c r="C5" s="16"/>
      <c r="D5" s="34"/>
      <c r="E5" s="34"/>
      <c r="F5" s="34"/>
      <c r="G5" s="36"/>
      <c r="H5" s="36"/>
      <c r="I5" s="36"/>
      <c r="J5" s="36"/>
      <c r="K5" s="35"/>
      <c r="L5" s="35"/>
      <c r="M5" s="35"/>
      <c r="N5" s="35"/>
      <c r="O5" s="35"/>
      <c r="P5" s="35"/>
      <c r="Q5" s="35"/>
      <c r="R5" s="35"/>
      <c r="S5" s="35"/>
      <c r="T5" s="35" t="s">
        <v>29</v>
      </c>
      <c r="U5" s="35"/>
      <c r="V5" s="35"/>
      <c r="W5" s="35"/>
      <c r="X5" s="35"/>
      <c r="Y5" s="35"/>
      <c r="Z5" s="35"/>
      <c r="AA5" s="35"/>
      <c r="AB5" s="33" t="s">
        <v>61</v>
      </c>
      <c r="AC5" s="33"/>
      <c r="AD5" s="33" t="s">
        <v>62</v>
      </c>
      <c r="AE5" s="33"/>
      <c r="AF5" s="33" t="s">
        <v>66</v>
      </c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7" t="s">
        <v>65</v>
      </c>
      <c r="AS5" s="38"/>
      <c r="AT5" s="33" t="s">
        <v>63</v>
      </c>
      <c r="AU5" s="33"/>
    </row>
    <row r="6" spans="1:47" ht="33" customHeight="1" x14ac:dyDescent="0.35">
      <c r="A6" s="14"/>
      <c r="B6" s="15"/>
      <c r="C6" s="16"/>
      <c r="D6" s="34"/>
      <c r="E6" s="34"/>
      <c r="F6" s="34"/>
      <c r="G6" s="36"/>
      <c r="H6" s="36"/>
      <c r="I6" s="36"/>
      <c r="J6" s="36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9"/>
      <c r="AS6" s="40"/>
      <c r="AT6" s="33"/>
      <c r="AU6" s="33"/>
    </row>
    <row r="7" spans="1:47" s="8" customFormat="1" ht="270.75" customHeight="1" x14ac:dyDescent="0.25">
      <c r="A7" s="17" t="s">
        <v>3</v>
      </c>
      <c r="B7" s="44" t="s">
        <v>0</v>
      </c>
      <c r="C7" s="18" t="s">
        <v>5</v>
      </c>
      <c r="D7" s="19" t="s">
        <v>1</v>
      </c>
      <c r="E7" s="19" t="s">
        <v>2</v>
      </c>
      <c r="F7" s="19" t="s">
        <v>33</v>
      </c>
      <c r="G7" s="21" t="s">
        <v>59</v>
      </c>
      <c r="H7" s="21" t="s">
        <v>30</v>
      </c>
      <c r="I7" s="21" t="s">
        <v>31</v>
      </c>
      <c r="J7" s="21" t="s">
        <v>32</v>
      </c>
      <c r="K7" s="25" t="s">
        <v>14</v>
      </c>
      <c r="L7" s="25" t="s">
        <v>15</v>
      </c>
      <c r="M7" s="25" t="s">
        <v>16</v>
      </c>
      <c r="N7" s="22" t="s">
        <v>17</v>
      </c>
      <c r="O7" s="22" t="s">
        <v>18</v>
      </c>
      <c r="P7" s="22" t="s">
        <v>19</v>
      </c>
      <c r="Q7" s="22" t="s">
        <v>20</v>
      </c>
      <c r="R7" s="22" t="s">
        <v>21</v>
      </c>
      <c r="S7" s="22" t="s">
        <v>22</v>
      </c>
      <c r="T7" s="22" t="s">
        <v>7</v>
      </c>
      <c r="U7" s="22" t="s">
        <v>24</v>
      </c>
      <c r="V7" s="22" t="s">
        <v>25</v>
      </c>
      <c r="W7" s="22" t="s">
        <v>26</v>
      </c>
      <c r="X7" s="22" t="s">
        <v>27</v>
      </c>
      <c r="Y7" s="22" t="s">
        <v>28</v>
      </c>
      <c r="Z7" s="22" t="s">
        <v>8</v>
      </c>
      <c r="AA7" s="22" t="s">
        <v>9</v>
      </c>
      <c r="AB7" s="23" t="s">
        <v>37</v>
      </c>
      <c r="AC7" s="23" t="s">
        <v>38</v>
      </c>
      <c r="AD7" s="23" t="s">
        <v>39</v>
      </c>
      <c r="AE7" s="23" t="s">
        <v>40</v>
      </c>
      <c r="AF7" s="23" t="s">
        <v>48</v>
      </c>
      <c r="AG7" s="41" t="s">
        <v>67</v>
      </c>
      <c r="AH7" s="23" t="s">
        <v>49</v>
      </c>
      <c r="AI7" s="23" t="s">
        <v>50</v>
      </c>
      <c r="AJ7" s="23" t="s">
        <v>52</v>
      </c>
      <c r="AK7" s="23" t="s">
        <v>41</v>
      </c>
      <c r="AL7" s="23" t="s">
        <v>42</v>
      </c>
      <c r="AM7" s="23" t="s">
        <v>51</v>
      </c>
      <c r="AN7" s="41" t="s">
        <v>70</v>
      </c>
      <c r="AO7" s="23" t="s">
        <v>56</v>
      </c>
      <c r="AP7" s="23" t="s">
        <v>57</v>
      </c>
      <c r="AQ7" s="23" t="s">
        <v>44</v>
      </c>
      <c r="AR7" s="41" t="s">
        <v>68</v>
      </c>
      <c r="AS7" s="41" t="s">
        <v>69</v>
      </c>
      <c r="AT7" s="23" t="s">
        <v>43</v>
      </c>
      <c r="AU7" s="23" t="s">
        <v>47</v>
      </c>
    </row>
    <row r="8" spans="1:47" s="11" customFormat="1" ht="87" customHeight="1" x14ac:dyDescent="0.35">
      <c r="A8" s="30" t="s">
        <v>53</v>
      </c>
      <c r="B8" s="9" t="s">
        <v>34</v>
      </c>
      <c r="C8" s="43" t="s">
        <v>74</v>
      </c>
      <c r="D8" s="10" t="s">
        <v>35</v>
      </c>
      <c r="E8" s="10" t="s">
        <v>36</v>
      </c>
      <c r="F8" s="10">
        <f>IFERROR(IF(D8="Alto",3,IF(D8="Médio",2,IF(D8="Baixo",1,"")))+IF(E8="Alto",2,IF(E8="Médio",1,IF(E8="Baixo",0,""))),"")</f>
        <v>4</v>
      </c>
      <c r="G8" s="29" t="s">
        <v>74</v>
      </c>
      <c r="H8" s="29" t="s">
        <v>74</v>
      </c>
      <c r="I8" s="29" t="s">
        <v>74</v>
      </c>
      <c r="J8" s="29" t="s">
        <v>74</v>
      </c>
      <c r="K8" s="10"/>
      <c r="L8" s="10"/>
      <c r="M8" s="10"/>
      <c r="N8" s="20" t="s">
        <v>74</v>
      </c>
      <c r="O8" s="20" t="s">
        <v>74</v>
      </c>
      <c r="P8" s="42" t="s">
        <v>74</v>
      </c>
      <c r="Q8" s="20" t="s">
        <v>74</v>
      </c>
      <c r="R8" s="10"/>
      <c r="S8" s="10"/>
      <c r="T8" s="20" t="s">
        <v>74</v>
      </c>
      <c r="U8" s="20" t="s">
        <v>74</v>
      </c>
      <c r="V8" s="42" t="s">
        <v>74</v>
      </c>
      <c r="W8" s="42" t="s">
        <v>74</v>
      </c>
      <c r="X8" s="20" t="s">
        <v>74</v>
      </c>
      <c r="Y8" s="20" t="s">
        <v>74</v>
      </c>
      <c r="Z8" s="20" t="s">
        <v>74</v>
      </c>
      <c r="AA8" s="20" t="s">
        <v>74</v>
      </c>
      <c r="AB8" s="20" t="s">
        <v>74</v>
      </c>
      <c r="AC8" s="20" t="s">
        <v>74</v>
      </c>
      <c r="AD8" s="20" t="s">
        <v>74</v>
      </c>
      <c r="AE8" s="20" t="s">
        <v>74</v>
      </c>
      <c r="AF8" s="20" t="s">
        <v>74</v>
      </c>
      <c r="AG8" s="42" t="s">
        <v>74</v>
      </c>
      <c r="AH8" s="10"/>
      <c r="AI8" s="10"/>
      <c r="AJ8" s="20" t="s">
        <v>74</v>
      </c>
      <c r="AK8" s="10"/>
      <c r="AL8" s="10"/>
      <c r="AM8" s="20" t="s">
        <v>74</v>
      </c>
      <c r="AN8" s="42" t="s">
        <v>74</v>
      </c>
      <c r="AO8" s="10"/>
      <c r="AP8" s="10"/>
      <c r="AQ8" s="10"/>
      <c r="AR8" s="10"/>
      <c r="AS8" s="10"/>
      <c r="AT8" s="10"/>
      <c r="AU8" s="20" t="s">
        <v>74</v>
      </c>
    </row>
    <row r="9" spans="1:47" s="11" customFormat="1" ht="50.1" customHeight="1" x14ac:dyDescent="0.35">
      <c r="A9" s="31"/>
      <c r="B9" s="9" t="s">
        <v>45</v>
      </c>
      <c r="C9" s="43" t="s">
        <v>74</v>
      </c>
      <c r="D9" s="10" t="s">
        <v>35</v>
      </c>
      <c r="E9" s="10" t="s">
        <v>35</v>
      </c>
      <c r="F9" s="10">
        <f>IFERROR(IF(D9="Alto",3,IF(D9="Médio",2,IF(D9="Baixo",1,"")))+IF(E9="Alto",2,IF(E9="Médio",1,IF(E9="Baixo",0,""))),"")</f>
        <v>5</v>
      </c>
      <c r="G9" s="29" t="s">
        <v>74</v>
      </c>
      <c r="H9" s="29" t="s">
        <v>74</v>
      </c>
      <c r="I9" s="29" t="s">
        <v>74</v>
      </c>
      <c r="J9" s="29" t="s">
        <v>74</v>
      </c>
      <c r="K9" s="10"/>
      <c r="L9" s="10"/>
      <c r="M9" s="10"/>
      <c r="N9" s="20" t="s">
        <v>74</v>
      </c>
      <c r="O9" s="20" t="s">
        <v>74</v>
      </c>
      <c r="P9" s="42" t="s">
        <v>74</v>
      </c>
      <c r="Q9" s="20" t="s">
        <v>74</v>
      </c>
      <c r="R9" s="20" t="s">
        <v>74</v>
      </c>
      <c r="S9" s="20" t="s">
        <v>74</v>
      </c>
      <c r="T9" s="20" t="s">
        <v>74</v>
      </c>
      <c r="U9" s="20" t="s">
        <v>74</v>
      </c>
      <c r="V9" s="42" t="s">
        <v>74</v>
      </c>
      <c r="W9" s="42" t="s">
        <v>74</v>
      </c>
      <c r="X9" s="20" t="s">
        <v>74</v>
      </c>
      <c r="Y9" s="20" t="s">
        <v>74</v>
      </c>
      <c r="Z9" s="20" t="s">
        <v>74</v>
      </c>
      <c r="AA9" s="20" t="s">
        <v>74</v>
      </c>
      <c r="AB9" s="20" t="s">
        <v>74</v>
      </c>
      <c r="AC9" s="20" t="s">
        <v>74</v>
      </c>
      <c r="AD9" s="20" t="s">
        <v>74</v>
      </c>
      <c r="AE9" s="10"/>
      <c r="AF9" s="20" t="s">
        <v>74</v>
      </c>
      <c r="AG9" s="42" t="s">
        <v>74</v>
      </c>
      <c r="AH9" s="20" t="s">
        <v>74</v>
      </c>
      <c r="AI9" s="20" t="s">
        <v>74</v>
      </c>
      <c r="AJ9" s="20" t="s">
        <v>74</v>
      </c>
      <c r="AK9" s="10"/>
      <c r="AL9" s="10"/>
      <c r="AM9" s="10"/>
      <c r="AN9" s="10"/>
      <c r="AO9" s="20" t="s">
        <v>74</v>
      </c>
      <c r="AP9" s="10"/>
      <c r="AQ9" s="20" t="s">
        <v>74</v>
      </c>
      <c r="AR9" s="42" t="s">
        <v>74</v>
      </c>
      <c r="AS9" s="10"/>
      <c r="AT9" s="10"/>
      <c r="AU9" s="20" t="s">
        <v>74</v>
      </c>
    </row>
    <row r="10" spans="1:47" s="11" customFormat="1" ht="50.1" customHeight="1" x14ac:dyDescent="0.35">
      <c r="A10" s="31"/>
      <c r="B10" s="12" t="s">
        <v>46</v>
      </c>
      <c r="C10" s="43" t="s">
        <v>74</v>
      </c>
      <c r="D10" s="10" t="s">
        <v>35</v>
      </c>
      <c r="E10" s="10" t="s">
        <v>35</v>
      </c>
      <c r="F10" s="10">
        <f>IFERROR(IF(D10="Alto",3,IF(D10="Médio",2,IF(D10="Baixo",1,"")))+IF(E10="Alto",2,IF(E10="Médio",1,IF(E10="Baixo",0,""))),"")</f>
        <v>5</v>
      </c>
      <c r="G10" s="29" t="s">
        <v>74</v>
      </c>
      <c r="H10" s="29" t="s">
        <v>74</v>
      </c>
      <c r="I10" s="29" t="s">
        <v>74</v>
      </c>
      <c r="J10" s="29" t="s">
        <v>74</v>
      </c>
      <c r="K10" s="10"/>
      <c r="L10" s="10"/>
      <c r="M10" s="10"/>
      <c r="N10" s="20" t="s">
        <v>74</v>
      </c>
      <c r="O10" s="20" t="s">
        <v>74</v>
      </c>
      <c r="P10" s="42" t="s">
        <v>74</v>
      </c>
      <c r="Q10" s="20" t="s">
        <v>74</v>
      </c>
      <c r="R10" s="20" t="s">
        <v>74</v>
      </c>
      <c r="S10" s="20" t="s">
        <v>74</v>
      </c>
      <c r="T10" s="20" t="s">
        <v>74</v>
      </c>
      <c r="U10" s="20" t="s">
        <v>74</v>
      </c>
      <c r="V10" s="42" t="s">
        <v>74</v>
      </c>
      <c r="W10" s="42" t="s">
        <v>74</v>
      </c>
      <c r="X10" s="20" t="s">
        <v>74</v>
      </c>
      <c r="Y10" s="20" t="s">
        <v>74</v>
      </c>
      <c r="Z10" s="20" t="s">
        <v>74</v>
      </c>
      <c r="AA10" s="20" t="s">
        <v>74</v>
      </c>
      <c r="AB10" s="20" t="s">
        <v>74</v>
      </c>
      <c r="AC10" s="20" t="s">
        <v>74</v>
      </c>
      <c r="AD10" s="20" t="s">
        <v>74</v>
      </c>
      <c r="AE10" s="10"/>
      <c r="AF10" s="10"/>
      <c r="AG10" s="10"/>
      <c r="AH10" s="10"/>
      <c r="AI10" s="10"/>
      <c r="AJ10" s="20" t="s">
        <v>74</v>
      </c>
      <c r="AK10" s="20" t="s">
        <v>74</v>
      </c>
      <c r="AL10" s="20" t="s">
        <v>74</v>
      </c>
      <c r="AM10" s="10"/>
      <c r="AN10" s="10"/>
      <c r="AO10" s="20" t="s">
        <v>74</v>
      </c>
      <c r="AP10" s="20" t="s">
        <v>74</v>
      </c>
      <c r="AQ10" s="10"/>
      <c r="AR10" s="10"/>
      <c r="AS10" s="42" t="s">
        <v>74</v>
      </c>
      <c r="AT10" s="20" t="s">
        <v>74</v>
      </c>
      <c r="AU10" s="20" t="s">
        <v>74</v>
      </c>
    </row>
    <row r="11" spans="1:47" s="11" customFormat="1" ht="50.1" customHeight="1" x14ac:dyDescent="0.35">
      <c r="A11" s="31"/>
      <c r="B11" s="12" t="s">
        <v>71</v>
      </c>
      <c r="C11" s="43" t="s">
        <v>74</v>
      </c>
      <c r="D11" s="10" t="s">
        <v>36</v>
      </c>
      <c r="E11" s="10" t="s">
        <v>72</v>
      </c>
      <c r="F11" s="10">
        <v>5</v>
      </c>
      <c r="G11" s="29" t="s">
        <v>74</v>
      </c>
      <c r="H11" s="29" t="s">
        <v>74</v>
      </c>
      <c r="I11" s="29" t="s">
        <v>74</v>
      </c>
      <c r="J11" s="29" t="s">
        <v>74</v>
      </c>
      <c r="K11" s="42" t="s">
        <v>74</v>
      </c>
      <c r="L11" s="42" t="s">
        <v>74</v>
      </c>
      <c r="M11" s="42" t="s">
        <v>74</v>
      </c>
      <c r="N11" s="42" t="s">
        <v>74</v>
      </c>
      <c r="O11" s="26"/>
      <c r="P11" s="42" t="s">
        <v>74</v>
      </c>
      <c r="Q11" s="26"/>
      <c r="R11" s="26"/>
      <c r="S11" s="26"/>
      <c r="T11" s="26"/>
      <c r="U11" s="42" t="s">
        <v>74</v>
      </c>
      <c r="V11" s="42" t="s">
        <v>74</v>
      </c>
      <c r="W11" s="42" t="s">
        <v>74</v>
      </c>
      <c r="X11" s="26"/>
      <c r="Y11" s="26"/>
      <c r="Z11" s="42" t="s">
        <v>74</v>
      </c>
      <c r="AA11" s="26"/>
      <c r="AB11" s="26"/>
      <c r="AC11" s="26"/>
      <c r="AD11" s="42" t="s">
        <v>74</v>
      </c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</row>
    <row r="12" spans="1:47" s="11" customFormat="1" ht="50.1" customHeight="1" x14ac:dyDescent="0.35">
      <c r="A12" s="32"/>
      <c r="B12" s="12" t="s">
        <v>73</v>
      </c>
      <c r="C12" s="43" t="s">
        <v>74</v>
      </c>
      <c r="D12" s="10" t="s">
        <v>35</v>
      </c>
      <c r="E12" s="10" t="s">
        <v>36</v>
      </c>
      <c r="F12" s="10">
        <v>4</v>
      </c>
      <c r="G12" s="29" t="s">
        <v>74</v>
      </c>
      <c r="H12" s="29" t="s">
        <v>74</v>
      </c>
      <c r="I12" s="29" t="s">
        <v>74</v>
      </c>
      <c r="J12" s="29" t="s">
        <v>74</v>
      </c>
      <c r="K12" s="42" t="s">
        <v>74</v>
      </c>
      <c r="L12" s="42" t="s">
        <v>74</v>
      </c>
      <c r="M12" s="42" t="s">
        <v>74</v>
      </c>
      <c r="N12" s="42" t="s">
        <v>74</v>
      </c>
      <c r="O12" s="26"/>
      <c r="P12" s="42" t="s">
        <v>74</v>
      </c>
      <c r="Q12" s="26"/>
      <c r="R12" s="26"/>
      <c r="S12" s="26"/>
      <c r="T12" s="26"/>
      <c r="U12" s="42" t="s">
        <v>74</v>
      </c>
      <c r="V12" s="42" t="s">
        <v>74</v>
      </c>
      <c r="W12" s="42" t="s">
        <v>74</v>
      </c>
      <c r="X12" s="26"/>
      <c r="Y12" s="26"/>
      <c r="Z12" s="42" t="s">
        <v>74</v>
      </c>
      <c r="AA12" s="26"/>
      <c r="AB12" s="26"/>
      <c r="AC12" s="26"/>
      <c r="AD12" s="42" t="s">
        <v>74</v>
      </c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</row>
    <row r="13" spans="1:47" s="11" customFormat="1" ht="50.1" customHeight="1" x14ac:dyDescent="0.35">
      <c r="A13" s="30" t="s">
        <v>54</v>
      </c>
      <c r="B13" s="12" t="s">
        <v>58</v>
      </c>
      <c r="C13" s="43" t="s">
        <v>74</v>
      </c>
      <c r="D13" s="10" t="s">
        <v>35</v>
      </c>
      <c r="E13" s="10" t="s">
        <v>36</v>
      </c>
      <c r="F13" s="10">
        <f>IFERROR(IF(D13="Alto",3,IF(D13="Médio",2,IF(D13="Baixo",1,"")))+IF(E13="Alto",2,IF(E13="Médio",1,IF(E13="Baixo",0,""))),"")</f>
        <v>4</v>
      </c>
      <c r="G13" s="29" t="s">
        <v>74</v>
      </c>
      <c r="H13" s="10"/>
      <c r="I13" s="29" t="s">
        <v>74</v>
      </c>
      <c r="J13" s="29" t="s">
        <v>74</v>
      </c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42" t="s">
        <v>74</v>
      </c>
      <c r="V13" s="42" t="s">
        <v>74</v>
      </c>
      <c r="W13" s="42" t="s">
        <v>74</v>
      </c>
      <c r="X13" s="20" t="s">
        <v>74</v>
      </c>
      <c r="Y13" s="10"/>
      <c r="Z13" s="10"/>
      <c r="AA13" s="10"/>
      <c r="AB13" s="10"/>
      <c r="AC13" s="10"/>
      <c r="AD13" s="20" t="s">
        <v>74</v>
      </c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</row>
    <row r="14" spans="1:47" ht="50.1" customHeight="1" x14ac:dyDescent="0.25">
      <c r="A14" s="32"/>
      <c r="B14" s="12" t="s">
        <v>55</v>
      </c>
      <c r="C14" s="43" t="s">
        <v>74</v>
      </c>
      <c r="D14" s="10" t="s">
        <v>35</v>
      </c>
      <c r="E14" s="10" t="s">
        <v>36</v>
      </c>
      <c r="F14" s="10">
        <f>IFERROR(IF(D14="Alto",3,IF(D14="Médio",2,IF(D14="Baixo",1,"")))+IF(E14="Alto",2,IF(E14="Médio",1,IF(E14="Baixo",0,""))),"")</f>
        <v>4</v>
      </c>
      <c r="G14" s="29" t="s">
        <v>74</v>
      </c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42" t="s">
        <v>74</v>
      </c>
      <c r="X14" s="10"/>
      <c r="Y14" s="20" t="s">
        <v>74</v>
      </c>
      <c r="Z14" s="10"/>
      <c r="AA14" s="10"/>
      <c r="AB14" s="10"/>
      <c r="AC14" s="10"/>
      <c r="AD14" s="20" t="s">
        <v>74</v>
      </c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</row>
  </sheetData>
  <sheetProtection formatCells="0" formatColumns="0" formatRows="0" insertColumns="0" insertRows="0" insertHyperlinks="0" deleteColumns="0" deleteRows="0" sort="0" autoFilter="0" pivotTables="0"/>
  <mergeCells count="15">
    <mergeCell ref="A8:A12"/>
    <mergeCell ref="K3:AU3"/>
    <mergeCell ref="AT5:AU6"/>
    <mergeCell ref="AF5:AQ6"/>
    <mergeCell ref="A13:A14"/>
    <mergeCell ref="D3:F6"/>
    <mergeCell ref="K4:S6"/>
    <mergeCell ref="G3:J3"/>
    <mergeCell ref="G4:J6"/>
    <mergeCell ref="T5:AA6"/>
    <mergeCell ref="T4:AA4"/>
    <mergeCell ref="AB5:AC6"/>
    <mergeCell ref="AD5:AE6"/>
    <mergeCell ref="AB4:AU4"/>
    <mergeCell ref="AR5:AS6"/>
  </mergeCells>
  <conditionalFormatting sqref="D1:F1048576">
    <cfRule type="cellIs" dxfId="2" priority="1" operator="equal">
      <formula>5</formula>
    </cfRule>
    <cfRule type="cellIs" dxfId="1" priority="2" operator="between">
      <formula>3</formula>
      <formula>4</formula>
    </cfRule>
    <cfRule type="cellIs" dxfId="0" priority="3" operator="between">
      <formula>1</formula>
      <formula>2</formula>
    </cfRule>
  </conditionalFormatting>
  <dataValidations count="1">
    <dataValidation type="list" allowBlank="1" showInputMessage="1" showErrorMessage="1" sqref="D8:E14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Ana Clara Arrais Haidar</cp:lastModifiedBy>
  <cp:lastPrinted>2016-08-05T20:49:35Z</cp:lastPrinted>
  <dcterms:created xsi:type="dcterms:W3CDTF">2012-09-06T18:59:54Z</dcterms:created>
  <dcterms:modified xsi:type="dcterms:W3CDTF">2021-06-22T01:35:42Z</dcterms:modified>
</cp:coreProperties>
</file>